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60" windowWidth="16905" windowHeight="8760" activeTab="1"/>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23" i="2"/>
  <c r="E22"/>
  <c r="E15"/>
  <c r="E24" s="1"/>
  <c r="E14"/>
  <c r="E16"/>
  <c r="E17"/>
  <c r="E18"/>
  <c r="E19"/>
  <c r="E20"/>
  <c r="E21"/>
  <c r="E12"/>
  <c r="E13"/>
  <c r="F4" i="1"/>
  <c r="H4" s="1"/>
  <c r="I4" s="1"/>
  <c r="J4" s="1"/>
  <c r="F2"/>
  <c r="H2" s="1"/>
  <c r="I2" s="1"/>
  <c r="J2" s="1"/>
  <c r="E2"/>
  <c r="E3"/>
  <c r="F3" s="1"/>
  <c r="H3" s="1"/>
  <c r="I3" s="1"/>
  <c r="J3" s="1"/>
  <c r="E5"/>
  <c r="F5" s="1"/>
  <c r="H5" s="1"/>
  <c r="I5" s="1"/>
  <c r="J5" s="1"/>
  <c r="E6"/>
  <c r="F6" s="1"/>
  <c r="H6" s="1"/>
  <c r="I6" s="1"/>
  <c r="J6" s="1"/>
  <c r="E7"/>
  <c r="F7" s="1"/>
  <c r="H7" s="1"/>
  <c r="I7" s="1"/>
  <c r="J7" s="1"/>
  <c r="E8"/>
  <c r="F8" s="1"/>
  <c r="H8" s="1"/>
  <c r="I8" s="1"/>
  <c r="J8" s="1"/>
  <c r="E9"/>
  <c r="F9" s="1"/>
  <c r="H9" s="1"/>
  <c r="I9" s="1"/>
  <c r="J9" s="1"/>
  <c r="E4"/>
  <c r="C3"/>
  <c r="E26" i="2" l="1"/>
</calcChain>
</file>

<file path=xl/sharedStrings.xml><?xml version="1.0" encoding="utf-8"?>
<sst xmlns="http://schemas.openxmlformats.org/spreadsheetml/2006/main" count="45" uniqueCount="45">
  <si>
    <t>Instant-Skim Milk</t>
  </si>
  <si>
    <t>Instant-Whole Milk</t>
  </si>
  <si>
    <t>Butter Powder</t>
  </si>
  <si>
    <t>Cream</t>
  </si>
  <si>
    <t>Blue Cheese Powder</t>
  </si>
  <si>
    <t>Parmesean</t>
  </si>
  <si>
    <t>White Cheddar</t>
  </si>
  <si>
    <t>Sharp Yellow Cheddar</t>
  </si>
  <si>
    <t>Pruduct</t>
  </si>
  <si>
    <t>lbs</t>
  </si>
  <si>
    <t>Cost</t>
  </si>
  <si>
    <t>% markup</t>
  </si>
  <si>
    <t>Pkging</t>
  </si>
  <si>
    <t>Sales Taxes</t>
  </si>
  <si>
    <t>Product</t>
  </si>
  <si>
    <t>Pounds</t>
  </si>
  <si>
    <t>Price</t>
  </si>
  <si>
    <t>Order Information</t>
  </si>
  <si>
    <t>Email Address:</t>
  </si>
  <si>
    <t>Quantity</t>
  </si>
  <si>
    <t>SubTotal</t>
  </si>
  <si>
    <t>Total of Order:</t>
  </si>
  <si>
    <t>Mail to: Mary Ann Wilcox 10317 Barnsdale Dr, Boise, ID 83704</t>
  </si>
  <si>
    <t>Alfalfa</t>
  </si>
  <si>
    <t>Lentils</t>
  </si>
  <si>
    <t>Mung beans</t>
  </si>
  <si>
    <t>Soybeans</t>
  </si>
  <si>
    <t>Whole peas</t>
  </si>
  <si>
    <t>Radish</t>
  </si>
  <si>
    <t>Broccoli</t>
  </si>
  <si>
    <t>Sprout Order Form</t>
  </si>
  <si>
    <t>Sprouting trays (3 nesting trays)</t>
  </si>
  <si>
    <t xml:space="preserve">Adzuki </t>
  </si>
  <si>
    <t>Check#</t>
  </si>
  <si>
    <t>Paid</t>
  </si>
  <si>
    <t>Balance</t>
  </si>
  <si>
    <t>Protien Blend (adzuki, lentils, mung beans, soy beans, and whole peas)</t>
  </si>
  <si>
    <t>We are putting a group order together that must equal 200lbs.  The sales tax and shipping are included in the prices listed below.  We also need to get 20 orders for sprouting trays to keep the shipping cost down.  They are the green "Sprout Garden" stackable trays".  There are three trays in the box for the price listed.  They usually sell for $29.95 + tax=$31.75</t>
  </si>
  <si>
    <t>ORDER BY:   AUG 8th!</t>
  </si>
  <si>
    <t>PICK-UP on AUG 13th!</t>
  </si>
  <si>
    <t>Growing and Using Sprouts Manual</t>
  </si>
  <si>
    <t>Growing and Using Sprouts DVD</t>
  </si>
  <si>
    <t xml:space="preserve">Phone Number:  </t>
  </si>
  <si>
    <t xml:space="preserve">Address: </t>
  </si>
  <si>
    <t xml:space="preserve">Name: </t>
  </si>
</sst>
</file>

<file path=xl/styles.xml><?xml version="1.0" encoding="utf-8"?>
<styleSheet xmlns="http://schemas.openxmlformats.org/spreadsheetml/2006/main">
  <numFmts count="3">
    <numFmt numFmtId="44" formatCode="_(&quot;$&quot;* #,##0.00_);_(&quot;$&quot;* \(#,##0.00\);_(&quot;$&quot;* &quot;-&quot;??_);_(@_)"/>
    <numFmt numFmtId="164" formatCode="_([$$-409]* #,##0.00_);_([$$-409]* \(#,##0.00\);_([$$-409]* &quot;-&quot;??_);_(@_)"/>
    <numFmt numFmtId="165" formatCode="[$$-409]#,##0.00;[Red][$$-409]#,##0.00"/>
  </numFmts>
  <fonts count="9">
    <font>
      <sz val="11"/>
      <color theme="1"/>
      <name val="Calibri"/>
      <family val="2"/>
      <scheme val="minor"/>
    </font>
    <font>
      <sz val="11"/>
      <color indexed="8"/>
      <name val="Calibri"/>
      <family val="2"/>
    </font>
    <font>
      <b/>
      <sz val="11"/>
      <color indexed="8"/>
      <name val="Calibri"/>
      <family val="2"/>
    </font>
    <font>
      <b/>
      <sz val="26"/>
      <color indexed="8"/>
      <name val="Calibri"/>
      <family val="2"/>
    </font>
    <font>
      <b/>
      <sz val="20"/>
      <color indexed="8"/>
      <name val="Calibri"/>
      <family val="2"/>
    </font>
    <font>
      <b/>
      <u/>
      <sz val="11"/>
      <color indexed="8"/>
      <name val="Calibri"/>
      <family val="2"/>
    </font>
    <font>
      <sz val="8"/>
      <name val="Calibri"/>
      <family val="2"/>
    </font>
    <font>
      <sz val="10"/>
      <color indexed="8"/>
      <name val="Calibri"/>
      <family val="2"/>
    </font>
    <font>
      <b/>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44" fontId="0" fillId="0" borderId="0" xfId="1" applyFont="1"/>
    <xf numFmtId="44" fontId="0" fillId="0" borderId="0" xfId="0" applyNumberFormat="1"/>
    <xf numFmtId="9" fontId="0" fillId="0" borderId="0" xfId="2" applyFont="1"/>
    <xf numFmtId="164" fontId="0" fillId="0" borderId="0" xfId="0" applyNumberFormat="1"/>
    <xf numFmtId="0" fontId="0" fillId="0" borderId="0" xfId="0" applyAlignment="1">
      <alignment horizontal="center"/>
    </xf>
    <xf numFmtId="0" fontId="5" fillId="0" borderId="1" xfId="0" applyFont="1" applyBorder="1"/>
    <xf numFmtId="0" fontId="5" fillId="0" borderId="1" xfId="0" applyFont="1" applyBorder="1" applyAlignment="1">
      <alignment horizontal="center"/>
    </xf>
    <xf numFmtId="164" fontId="5" fillId="0" borderId="1" xfId="0" applyNumberFormat="1" applyFont="1" applyBorder="1"/>
    <xf numFmtId="0" fontId="7" fillId="2" borderId="1" xfId="0" applyFont="1" applyFill="1" applyBorder="1" applyAlignment="1">
      <alignment wrapText="1"/>
    </xf>
    <xf numFmtId="0" fontId="7" fillId="2" borderId="1" xfId="0" applyFont="1" applyFill="1" applyBorder="1" applyAlignment="1">
      <alignment horizontal="center"/>
    </xf>
    <xf numFmtId="164" fontId="7" fillId="2" borderId="1" xfId="0" applyNumberFormat="1" applyFont="1" applyFill="1" applyBorder="1"/>
    <xf numFmtId="0" fontId="7" fillId="2" borderId="1" xfId="0" applyFont="1" applyFill="1" applyBorder="1"/>
    <xf numFmtId="164" fontId="7" fillId="0" borderId="1" xfId="0" applyNumberFormat="1" applyFont="1" applyBorder="1"/>
    <xf numFmtId="0" fontId="7" fillId="0" borderId="1" xfId="0" applyFont="1" applyFill="1" applyBorder="1"/>
    <xf numFmtId="0" fontId="7" fillId="0" borderId="1" xfId="0" applyFont="1" applyFill="1" applyBorder="1" applyAlignment="1">
      <alignment horizontal="center"/>
    </xf>
    <xf numFmtId="164" fontId="7" fillId="0" borderId="1" xfId="0" applyNumberFormat="1" applyFont="1" applyFill="1" applyBorder="1"/>
    <xf numFmtId="0" fontId="0" fillId="0" borderId="0" xfId="0" applyFill="1" applyBorder="1"/>
    <xf numFmtId="164" fontId="0" fillId="0" borderId="1" xfId="0" applyNumberFormat="1" applyBorder="1"/>
    <xf numFmtId="0" fontId="0" fillId="0" borderId="1" xfId="0" applyBorder="1" applyAlignment="1">
      <alignment horizontal="center"/>
    </xf>
    <xf numFmtId="0" fontId="7" fillId="4" borderId="1" xfId="0" applyFont="1" applyFill="1" applyBorder="1" applyAlignment="1">
      <alignment vertical="top"/>
    </xf>
    <xf numFmtId="0" fontId="7" fillId="4" borderId="1" xfId="0" applyFont="1" applyFill="1" applyBorder="1" applyAlignment="1">
      <alignment horizontal="center"/>
    </xf>
    <xf numFmtId="164" fontId="7" fillId="4" borderId="1" xfId="0" applyNumberFormat="1" applyFont="1" applyFill="1" applyBorder="1"/>
    <xf numFmtId="0" fontId="7" fillId="4" borderId="1" xfId="0" applyFont="1" applyFill="1" applyBorder="1"/>
    <xf numFmtId="0" fontId="0" fillId="4" borderId="0" xfId="0" applyFill="1"/>
    <xf numFmtId="0" fontId="7" fillId="5" borderId="1" xfId="0" applyFont="1" applyFill="1" applyBorder="1"/>
    <xf numFmtId="0" fontId="7" fillId="5" borderId="1" xfId="0" applyFont="1" applyFill="1" applyBorder="1" applyAlignment="1">
      <alignment horizontal="center"/>
    </xf>
    <xf numFmtId="164" fontId="7" fillId="5" borderId="1" xfId="0" applyNumberFormat="1" applyFont="1" applyFill="1" applyBorder="1"/>
    <xf numFmtId="0" fontId="2" fillId="3" borderId="6" xfId="0" applyFont="1" applyFill="1" applyBorder="1" applyAlignment="1">
      <alignment horizontal="right"/>
    </xf>
    <xf numFmtId="0" fontId="2" fillId="3" borderId="7" xfId="0" applyFont="1" applyFill="1" applyBorder="1" applyAlignment="1">
      <alignment horizontal="right"/>
    </xf>
    <xf numFmtId="0" fontId="0" fillId="3" borderId="8" xfId="0" applyFill="1" applyBorder="1"/>
    <xf numFmtId="0" fontId="2" fillId="3" borderId="9" xfId="0" applyFont="1" applyFill="1" applyBorder="1" applyAlignment="1">
      <alignment horizontal="right"/>
    </xf>
    <xf numFmtId="0" fontId="2" fillId="3" borderId="5" xfId="0" applyFont="1" applyFill="1" applyBorder="1" applyAlignment="1">
      <alignment horizontal="right"/>
    </xf>
    <xf numFmtId="0" fontId="0" fillId="3" borderId="10" xfId="0" applyFill="1" applyBorder="1"/>
    <xf numFmtId="0" fontId="0" fillId="5" borderId="1" xfId="0" applyFill="1" applyBorder="1" applyAlignment="1">
      <alignment horizontal="center"/>
    </xf>
    <xf numFmtId="164" fontId="0" fillId="4" borderId="1" xfId="0" applyNumberFormat="1" applyFill="1" applyBorder="1"/>
    <xf numFmtId="0" fontId="7" fillId="5" borderId="1" xfId="0" applyFont="1" applyFill="1" applyBorder="1" applyAlignment="1">
      <alignment wrapText="1"/>
    </xf>
    <xf numFmtId="165" fontId="0" fillId="0" borderId="1" xfId="0" applyNumberFormat="1" applyBorder="1"/>
    <xf numFmtId="0" fontId="0" fillId="0" borderId="0" xfId="0" applyFill="1"/>
    <xf numFmtId="14" fontId="0" fillId="0" borderId="0" xfId="0" applyNumberFormat="1"/>
    <xf numFmtId="0" fontId="0" fillId="0" borderId="0" xfId="0" applyAlignment="1">
      <alignment wrapText="1"/>
    </xf>
    <xf numFmtId="0" fontId="8" fillId="0" borderId="0" xfId="0" applyFont="1"/>
    <xf numFmtId="0" fontId="7" fillId="4" borderId="3" xfId="0" applyFont="1" applyFill="1" applyBorder="1" applyAlignment="1">
      <alignment vertical="top"/>
    </xf>
    <xf numFmtId="164" fontId="7" fillId="4" borderId="2" xfId="0" applyNumberFormat="1" applyFont="1" applyFill="1" applyBorder="1"/>
    <xf numFmtId="0" fontId="3" fillId="0" borderId="0" xfId="0" applyFont="1" applyAlignment="1">
      <alignment horizontal="center"/>
    </xf>
    <xf numFmtId="0" fontId="0" fillId="0" borderId="0" xfId="0" applyAlignment="1">
      <alignment horizontal="center"/>
    </xf>
    <xf numFmtId="0" fontId="2" fillId="5" borderId="3" xfId="0" applyFont="1" applyFill="1" applyBorder="1" applyAlignment="1">
      <alignment horizontal="right"/>
    </xf>
    <xf numFmtId="0" fontId="2" fillId="5" borderId="4" xfId="0" applyFont="1" applyFill="1" applyBorder="1" applyAlignment="1">
      <alignment horizontal="right"/>
    </xf>
    <xf numFmtId="0" fontId="2" fillId="5" borderId="2" xfId="0" applyFont="1" applyFill="1" applyBorder="1" applyAlignment="1">
      <alignment horizontal="right"/>
    </xf>
    <xf numFmtId="0" fontId="0" fillId="0" borderId="0" xfId="0" applyAlignment="1">
      <alignment horizontal="center" vertical="center" wrapText="1"/>
    </xf>
    <xf numFmtId="0" fontId="0" fillId="0" borderId="3" xfId="0" applyBorder="1" applyAlignment="1">
      <alignment horizontal="left"/>
    </xf>
    <xf numFmtId="0" fontId="4" fillId="0" borderId="5" xfId="0" applyFont="1" applyBorder="1" applyAlignment="1">
      <alignment horizontal="center"/>
    </xf>
    <xf numFmtId="0" fontId="8" fillId="0" borderId="0" xfId="0" applyFont="1" applyAlignment="1">
      <alignment horizontal="center"/>
    </xf>
    <xf numFmtId="0" fontId="0" fillId="0" borderId="4" xfId="0" applyBorder="1" applyAlignment="1">
      <alignment horizontal="left"/>
    </xf>
    <xf numFmtId="0" fontId="0" fillId="0" borderId="2" xfId="0"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
  <sheetViews>
    <sheetView workbookViewId="0">
      <selection activeCell="A2" sqref="A2:B9"/>
    </sheetView>
  </sheetViews>
  <sheetFormatPr defaultRowHeight="15"/>
  <cols>
    <col min="1" max="1" width="20.7109375" customWidth="1"/>
    <col min="2" max="2" width="4.140625" customWidth="1"/>
    <col min="3" max="3" width="9.140625" style="1"/>
    <col min="4" max="4" width="9.140625" style="3"/>
  </cols>
  <sheetData>
    <row r="1" spans="1:10">
      <c r="A1" t="s">
        <v>8</v>
      </c>
      <c r="B1" t="s">
        <v>9</v>
      </c>
      <c r="C1" s="1" t="s">
        <v>10</v>
      </c>
      <c r="D1" s="3" t="s">
        <v>11</v>
      </c>
      <c r="G1" t="s">
        <v>12</v>
      </c>
      <c r="I1" t="s">
        <v>13</v>
      </c>
    </row>
    <row r="2" spans="1:10">
      <c r="A2" t="s">
        <v>0</v>
      </c>
      <c r="B2">
        <v>50</v>
      </c>
      <c r="C2" s="1">
        <v>100</v>
      </c>
      <c r="D2" s="3">
        <v>0.18</v>
      </c>
      <c r="E2" s="2">
        <f t="shared" ref="E2:E9" si="0">D2*C2</f>
        <v>18</v>
      </c>
      <c r="F2" s="2">
        <f>E2+C2</f>
        <v>118</v>
      </c>
      <c r="H2" s="2">
        <f t="shared" ref="H2:H8" si="1">G2+F2</f>
        <v>118</v>
      </c>
      <c r="I2" s="2">
        <f>H2*0.06</f>
        <v>7.08</v>
      </c>
      <c r="J2" s="2">
        <f>I2+H2</f>
        <v>125.08</v>
      </c>
    </row>
    <row r="3" spans="1:10">
      <c r="A3" t="s">
        <v>1</v>
      </c>
      <c r="B3">
        <v>50</v>
      </c>
      <c r="C3" s="1">
        <f>2.3*50</f>
        <v>114.99999999999999</v>
      </c>
      <c r="D3" s="3">
        <v>0.18</v>
      </c>
      <c r="E3" s="2">
        <f t="shared" si="0"/>
        <v>20.699999999999996</v>
      </c>
      <c r="F3" s="2">
        <f t="shared" ref="F3:F9" si="2">E3+C3</f>
        <v>135.69999999999999</v>
      </c>
      <c r="H3" s="2">
        <f t="shared" si="1"/>
        <v>135.69999999999999</v>
      </c>
      <c r="I3" s="2">
        <f t="shared" ref="I3:I9" si="3">H3*0.06</f>
        <v>8.1419999999999995</v>
      </c>
      <c r="J3" s="2">
        <f t="shared" ref="J3:J9" si="4">I3+H3</f>
        <v>143.84199999999998</v>
      </c>
    </row>
    <row r="4" spans="1:10">
      <c r="A4" t="s">
        <v>2</v>
      </c>
      <c r="B4">
        <v>3</v>
      </c>
      <c r="C4" s="1">
        <v>13.26</v>
      </c>
      <c r="D4" s="3">
        <v>0.3</v>
      </c>
      <c r="E4" s="2">
        <f t="shared" si="0"/>
        <v>3.9779999999999998</v>
      </c>
      <c r="F4" s="2">
        <f t="shared" si="2"/>
        <v>17.238</v>
      </c>
      <c r="G4" s="2">
        <v>1</v>
      </c>
      <c r="H4" s="2">
        <f t="shared" si="1"/>
        <v>18.238</v>
      </c>
      <c r="I4" s="2">
        <f t="shared" si="3"/>
        <v>1.0942799999999999</v>
      </c>
      <c r="J4" s="2">
        <f t="shared" si="4"/>
        <v>19.332280000000001</v>
      </c>
    </row>
    <row r="5" spans="1:10">
      <c r="A5" t="s">
        <v>3</v>
      </c>
      <c r="B5">
        <v>3</v>
      </c>
      <c r="C5" s="1">
        <v>9.93</v>
      </c>
      <c r="D5" s="3">
        <v>0.3</v>
      </c>
      <c r="E5" s="2">
        <f t="shared" si="0"/>
        <v>2.9789999999999996</v>
      </c>
      <c r="F5" s="2">
        <f t="shared" si="2"/>
        <v>12.908999999999999</v>
      </c>
      <c r="G5" s="2">
        <v>1</v>
      </c>
      <c r="H5" s="2">
        <f t="shared" si="1"/>
        <v>13.908999999999999</v>
      </c>
      <c r="I5" s="2">
        <f t="shared" si="3"/>
        <v>0.83453999999999995</v>
      </c>
      <c r="J5" s="2">
        <f t="shared" si="4"/>
        <v>14.743539999999999</v>
      </c>
    </row>
    <row r="6" spans="1:10">
      <c r="A6" t="s">
        <v>4</v>
      </c>
      <c r="B6">
        <v>0.5</v>
      </c>
      <c r="C6" s="1">
        <v>2.21</v>
      </c>
      <c r="D6" s="3">
        <v>0.5</v>
      </c>
      <c r="E6" s="2">
        <f t="shared" si="0"/>
        <v>1.105</v>
      </c>
      <c r="F6" s="2">
        <f t="shared" si="2"/>
        <v>3.3149999999999999</v>
      </c>
      <c r="G6" s="2">
        <v>1</v>
      </c>
      <c r="H6" s="2">
        <f t="shared" si="1"/>
        <v>4.3149999999999995</v>
      </c>
      <c r="I6" s="2">
        <f t="shared" si="3"/>
        <v>0.25889999999999996</v>
      </c>
      <c r="J6" s="2">
        <f t="shared" si="4"/>
        <v>4.5738999999999992</v>
      </c>
    </row>
    <row r="7" spans="1:10">
      <c r="A7" t="s">
        <v>5</v>
      </c>
      <c r="B7">
        <v>0.5</v>
      </c>
      <c r="C7" s="1">
        <v>1.69</v>
      </c>
      <c r="D7" s="3">
        <v>0.5</v>
      </c>
      <c r="E7" s="2">
        <f t="shared" si="0"/>
        <v>0.84499999999999997</v>
      </c>
      <c r="F7" s="2">
        <f t="shared" si="2"/>
        <v>2.5350000000000001</v>
      </c>
      <c r="G7" s="2">
        <v>1</v>
      </c>
      <c r="H7" s="2">
        <f t="shared" si="1"/>
        <v>3.5350000000000001</v>
      </c>
      <c r="I7" s="2">
        <f t="shared" si="3"/>
        <v>0.21210000000000001</v>
      </c>
      <c r="J7" s="2">
        <f t="shared" si="4"/>
        <v>3.7471000000000001</v>
      </c>
    </row>
    <row r="8" spans="1:10">
      <c r="A8" t="s">
        <v>6</v>
      </c>
      <c r="B8">
        <v>0.5</v>
      </c>
      <c r="C8" s="1">
        <v>1.54</v>
      </c>
      <c r="D8" s="3">
        <v>0.5</v>
      </c>
      <c r="E8" s="2">
        <f t="shared" si="0"/>
        <v>0.77</v>
      </c>
      <c r="F8" s="2">
        <f t="shared" si="2"/>
        <v>2.31</v>
      </c>
      <c r="G8" s="2">
        <v>1</v>
      </c>
      <c r="H8" s="2">
        <f t="shared" si="1"/>
        <v>3.31</v>
      </c>
      <c r="I8" s="2">
        <f t="shared" si="3"/>
        <v>0.1986</v>
      </c>
      <c r="J8" s="2">
        <f t="shared" si="4"/>
        <v>3.5085999999999999</v>
      </c>
    </row>
    <row r="9" spans="1:10">
      <c r="A9" t="s">
        <v>7</v>
      </c>
      <c r="B9">
        <v>0.5</v>
      </c>
      <c r="C9" s="1">
        <v>2.44</v>
      </c>
      <c r="D9" s="3">
        <v>0.5</v>
      </c>
      <c r="E9" s="2">
        <f t="shared" si="0"/>
        <v>1.22</v>
      </c>
      <c r="F9" s="2">
        <f t="shared" si="2"/>
        <v>3.66</v>
      </c>
      <c r="G9" s="2">
        <v>1</v>
      </c>
      <c r="H9" s="2">
        <f>G9+F9</f>
        <v>4.66</v>
      </c>
      <c r="I9" s="2">
        <f t="shared" si="3"/>
        <v>0.27960000000000002</v>
      </c>
      <c r="J9" s="2">
        <f t="shared" si="4"/>
        <v>4.9396000000000004</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30"/>
  <sheetViews>
    <sheetView tabSelected="1" topLeftCell="A4" workbookViewId="0">
      <selection activeCell="A28" sqref="A28:D28"/>
    </sheetView>
  </sheetViews>
  <sheetFormatPr defaultRowHeight="15"/>
  <cols>
    <col min="1" max="1" width="35.28515625" customWidth="1"/>
    <col min="2" max="2" width="9.140625" style="4"/>
    <col min="4" max="4" width="9.140625" style="5"/>
    <col min="7" max="12" width="9.140625" style="17"/>
  </cols>
  <sheetData>
    <row r="1" spans="1:14" ht="33.75">
      <c r="A1" s="44" t="s">
        <v>30</v>
      </c>
      <c r="B1" s="44"/>
      <c r="C1" s="44"/>
      <c r="D1" s="44"/>
      <c r="E1" s="44"/>
    </row>
    <row r="2" spans="1:14" ht="99" customHeight="1">
      <c r="A2" s="49" t="s">
        <v>37</v>
      </c>
      <c r="B2" s="49"/>
      <c r="C2" s="49"/>
      <c r="D2" s="49"/>
      <c r="E2" s="49"/>
    </row>
    <row r="3" spans="1:14" ht="17.25" customHeight="1">
      <c r="A3" s="41" t="s">
        <v>38</v>
      </c>
      <c r="C3" s="52" t="s">
        <v>39</v>
      </c>
      <c r="D3" s="52"/>
      <c r="E3" s="52"/>
    </row>
    <row r="4" spans="1:14" ht="26.25">
      <c r="A4" s="51" t="s">
        <v>17</v>
      </c>
      <c r="B4" s="51"/>
      <c r="C4" s="51"/>
      <c r="D4" s="51"/>
    </row>
    <row r="5" spans="1:14" ht="18.75" customHeight="1">
      <c r="A5" s="50" t="s">
        <v>44</v>
      </c>
      <c r="B5" s="53"/>
      <c r="C5" s="53"/>
      <c r="D5" s="53"/>
      <c r="E5" s="54"/>
    </row>
    <row r="6" spans="1:14" ht="18.75" customHeight="1">
      <c r="A6" s="50" t="s">
        <v>43</v>
      </c>
      <c r="B6" s="53"/>
      <c r="C6" s="53"/>
      <c r="D6" s="53"/>
      <c r="E6" s="54"/>
    </row>
    <row r="7" spans="1:14" ht="18.75" customHeight="1">
      <c r="A7" s="50"/>
      <c r="B7" s="53"/>
      <c r="C7" s="53"/>
      <c r="D7" s="53"/>
      <c r="E7" s="54"/>
    </row>
    <row r="8" spans="1:14" ht="18.75" customHeight="1">
      <c r="A8" s="50" t="s">
        <v>18</v>
      </c>
      <c r="B8" s="53"/>
      <c r="C8" s="53"/>
      <c r="D8" s="53"/>
      <c r="E8" s="54"/>
    </row>
    <row r="9" spans="1:14" ht="18.75" customHeight="1">
      <c r="A9" s="50" t="s">
        <v>42</v>
      </c>
      <c r="B9" s="53"/>
      <c r="C9" s="53"/>
      <c r="D9" s="53"/>
      <c r="E9" s="54"/>
    </row>
    <row r="11" spans="1:14">
      <c r="A11" s="6" t="s">
        <v>14</v>
      </c>
      <c r="B11" s="7" t="s">
        <v>15</v>
      </c>
      <c r="C11" s="8" t="s">
        <v>16</v>
      </c>
      <c r="D11" s="7" t="s">
        <v>19</v>
      </c>
      <c r="E11" s="6" t="s">
        <v>20</v>
      </c>
    </row>
    <row r="12" spans="1:14" ht="14.25" customHeight="1">
      <c r="A12" s="9" t="s">
        <v>32</v>
      </c>
      <c r="B12" s="10">
        <v>1.5</v>
      </c>
      <c r="C12" s="11">
        <v>8.43</v>
      </c>
      <c r="D12" s="10"/>
      <c r="E12" s="13">
        <f>D12*C12</f>
        <v>0</v>
      </c>
      <c r="H12" s="39"/>
      <c r="I12"/>
      <c r="J12"/>
      <c r="K12" s="40"/>
      <c r="L12"/>
    </row>
    <row r="13" spans="1:14" ht="14.25" customHeight="1">
      <c r="A13" s="14" t="s">
        <v>23</v>
      </c>
      <c r="B13" s="15">
        <v>1.5</v>
      </c>
      <c r="C13" s="16">
        <v>4.57</v>
      </c>
      <c r="D13" s="15"/>
      <c r="E13" s="13">
        <f>D13*C13</f>
        <v>0</v>
      </c>
      <c r="H13"/>
      <c r="I13"/>
      <c r="J13"/>
      <c r="K13" s="1"/>
      <c r="L13" s="2"/>
      <c r="M13" s="2"/>
      <c r="N13" s="2"/>
    </row>
    <row r="14" spans="1:14" ht="14.25" customHeight="1">
      <c r="A14" s="12" t="s">
        <v>29</v>
      </c>
      <c r="B14" s="10">
        <v>1.5</v>
      </c>
      <c r="C14" s="11">
        <v>20.45</v>
      </c>
      <c r="D14" s="10"/>
      <c r="E14" s="13">
        <f t="shared" ref="E14:E23" si="0">D14*C14</f>
        <v>0</v>
      </c>
      <c r="F14" s="38"/>
      <c r="H14"/>
      <c r="I14"/>
      <c r="J14"/>
      <c r="K14" s="1"/>
      <c r="L14" s="2"/>
      <c r="M14" s="2"/>
      <c r="N14" s="2"/>
    </row>
    <row r="15" spans="1:14" s="24" customFormat="1" ht="14.25" customHeight="1">
      <c r="A15" s="23" t="s">
        <v>24</v>
      </c>
      <c r="B15" s="21">
        <v>1.5</v>
      </c>
      <c r="C15" s="22">
        <v>6.87</v>
      </c>
      <c r="D15" s="21"/>
      <c r="E15" s="13">
        <f t="shared" si="0"/>
        <v>0</v>
      </c>
      <c r="F15" s="38"/>
      <c r="G15" s="17"/>
      <c r="H15"/>
      <c r="I15"/>
      <c r="J15"/>
      <c r="K15" s="1"/>
      <c r="L15" s="2"/>
      <c r="M15" s="2"/>
      <c r="N15" s="2"/>
    </row>
    <row r="16" spans="1:14" ht="14.25" customHeight="1">
      <c r="A16" s="25" t="s">
        <v>25</v>
      </c>
      <c r="B16" s="26">
        <v>1.5</v>
      </c>
      <c r="C16" s="27">
        <v>7.69</v>
      </c>
      <c r="D16" s="26"/>
      <c r="E16" s="13">
        <f t="shared" si="0"/>
        <v>0</v>
      </c>
      <c r="F16" s="38"/>
      <c r="H16"/>
      <c r="I16"/>
      <c r="J16"/>
      <c r="K16" s="1"/>
      <c r="L16" s="2"/>
      <c r="M16" s="2"/>
      <c r="N16" s="2"/>
    </row>
    <row r="17" spans="1:14" ht="14.25" customHeight="1">
      <c r="A17" s="23" t="s">
        <v>26</v>
      </c>
      <c r="B17" s="21">
        <v>1.5</v>
      </c>
      <c r="C17" s="22">
        <v>5.76</v>
      </c>
      <c r="D17" s="21"/>
      <c r="E17" s="13">
        <f t="shared" si="0"/>
        <v>0</v>
      </c>
      <c r="F17" s="38"/>
      <c r="H17"/>
      <c r="I17"/>
      <c r="J17"/>
      <c r="K17" s="1"/>
      <c r="L17" s="2"/>
      <c r="M17" s="2"/>
      <c r="N17" s="2"/>
    </row>
    <row r="18" spans="1:14" ht="14.25" customHeight="1">
      <c r="A18" s="25" t="s">
        <v>27</v>
      </c>
      <c r="B18" s="26">
        <v>1.5</v>
      </c>
      <c r="C18" s="27">
        <v>6.06</v>
      </c>
      <c r="D18" s="26"/>
      <c r="E18" s="13">
        <f t="shared" si="0"/>
        <v>0</v>
      </c>
      <c r="H18"/>
      <c r="I18"/>
      <c r="J18"/>
      <c r="K18" s="1"/>
      <c r="L18" s="2"/>
      <c r="M18" s="2"/>
      <c r="N18" s="2"/>
    </row>
    <row r="19" spans="1:14" ht="14.25" customHeight="1">
      <c r="A19" s="23" t="s">
        <v>28</v>
      </c>
      <c r="B19" s="21">
        <v>1.5</v>
      </c>
      <c r="C19" s="22">
        <v>12.59</v>
      </c>
      <c r="D19" s="21"/>
      <c r="E19" s="13">
        <f t="shared" si="0"/>
        <v>0</v>
      </c>
      <c r="H19"/>
      <c r="I19"/>
      <c r="J19"/>
      <c r="K19" s="1"/>
      <c r="L19" s="2"/>
      <c r="M19" s="2"/>
      <c r="N19" s="2"/>
    </row>
    <row r="20" spans="1:14" ht="27" customHeight="1">
      <c r="A20" s="36" t="s">
        <v>36</v>
      </c>
      <c r="B20" s="26">
        <v>1</v>
      </c>
      <c r="C20" s="27">
        <v>7.59</v>
      </c>
      <c r="D20" s="26"/>
      <c r="E20" s="13">
        <f t="shared" si="0"/>
        <v>0</v>
      </c>
      <c r="H20"/>
      <c r="I20"/>
      <c r="J20"/>
      <c r="K20" s="1"/>
      <c r="L20" s="2"/>
      <c r="M20" s="2"/>
      <c r="N20" s="2"/>
    </row>
    <row r="21" spans="1:14" ht="14.25" customHeight="1">
      <c r="A21" s="20" t="s">
        <v>31</v>
      </c>
      <c r="B21" s="21"/>
      <c r="C21" s="22">
        <v>22</v>
      </c>
      <c r="D21" s="21"/>
      <c r="E21" s="13">
        <f t="shared" si="0"/>
        <v>0</v>
      </c>
      <c r="H21"/>
      <c r="I21"/>
      <c r="J21"/>
      <c r="K21" s="1"/>
      <c r="L21" s="2"/>
      <c r="M21" s="2"/>
      <c r="N21" s="2"/>
    </row>
    <row r="22" spans="1:14" ht="14.25" customHeight="1">
      <c r="A22" s="42" t="s">
        <v>40</v>
      </c>
      <c r="B22" s="21"/>
      <c r="C22" s="43">
        <v>8</v>
      </c>
      <c r="D22" s="21"/>
      <c r="E22" s="13">
        <f t="shared" si="0"/>
        <v>0</v>
      </c>
      <c r="H22"/>
      <c r="I22"/>
      <c r="J22"/>
      <c r="K22" s="1"/>
      <c r="L22" s="2"/>
      <c r="M22" s="2"/>
      <c r="N22" s="2"/>
    </row>
    <row r="23" spans="1:14" ht="14.25" customHeight="1">
      <c r="A23" s="42" t="s">
        <v>41</v>
      </c>
      <c r="B23" s="21"/>
      <c r="C23" s="43">
        <v>8</v>
      </c>
      <c r="D23" s="21"/>
      <c r="E23" s="13">
        <f t="shared" si="0"/>
        <v>0</v>
      </c>
      <c r="H23"/>
      <c r="I23"/>
      <c r="J23"/>
      <c r="K23" s="1"/>
      <c r="L23" s="2"/>
      <c r="M23" s="2"/>
      <c r="N23" s="2"/>
    </row>
    <row r="24" spans="1:14">
      <c r="A24" s="46" t="s">
        <v>21</v>
      </c>
      <c r="B24" s="47"/>
      <c r="C24" s="48"/>
      <c r="D24" s="34"/>
      <c r="E24" s="35">
        <f>SUM(E12:E23)</f>
        <v>0</v>
      </c>
    </row>
    <row r="25" spans="1:14">
      <c r="A25" s="28"/>
      <c r="B25" s="29" t="s">
        <v>33</v>
      </c>
      <c r="C25" s="30"/>
      <c r="D25" s="19" t="s">
        <v>34</v>
      </c>
      <c r="E25" s="18"/>
    </row>
    <row r="26" spans="1:14">
      <c r="A26" s="31"/>
      <c r="B26" s="32"/>
      <c r="C26" s="33"/>
      <c r="D26" s="19" t="s">
        <v>35</v>
      </c>
      <c r="E26" s="37">
        <f>E25-E24</f>
        <v>0</v>
      </c>
    </row>
    <row r="27" spans="1:14">
      <c r="A27" s="45" t="s">
        <v>22</v>
      </c>
      <c r="B27" s="45"/>
      <c r="C27" s="45"/>
      <c r="D27" s="45"/>
    </row>
    <row r="28" spans="1:14">
      <c r="A28" s="45"/>
      <c r="B28" s="45"/>
      <c r="C28" s="45"/>
      <c r="D28" s="45"/>
    </row>
    <row r="29" spans="1:14">
      <c r="A29" s="45"/>
      <c r="B29" s="45"/>
      <c r="C29" s="45"/>
      <c r="D29" s="45"/>
    </row>
    <row r="30" spans="1:14">
      <c r="A30" s="45"/>
      <c r="B30" s="45"/>
      <c r="C30" s="45"/>
      <c r="D30" s="45"/>
    </row>
  </sheetData>
  <sheetProtection selectLockedCells="1"/>
  <mergeCells count="14">
    <mergeCell ref="A7:E7"/>
    <mergeCell ref="A8:E8"/>
    <mergeCell ref="A9:E9"/>
    <mergeCell ref="A1:E1"/>
    <mergeCell ref="A27:D27"/>
    <mergeCell ref="A28:D28"/>
    <mergeCell ref="A30:D30"/>
    <mergeCell ref="A29:D29"/>
    <mergeCell ref="A24:C24"/>
    <mergeCell ref="A2:E2"/>
    <mergeCell ref="A4:D4"/>
    <mergeCell ref="C3:E3"/>
    <mergeCell ref="A5:E5"/>
    <mergeCell ref="A6:E6"/>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Clad Nelson</dc:creator>
  <cp:lastModifiedBy>Clad Nelson</cp:lastModifiedBy>
  <cp:lastPrinted>2011-08-02T15:17:01Z</cp:lastPrinted>
  <dcterms:created xsi:type="dcterms:W3CDTF">2011-02-26T01:15:34Z</dcterms:created>
  <dcterms:modified xsi:type="dcterms:W3CDTF">2011-08-05T17:21:38Z</dcterms:modified>
</cp:coreProperties>
</file>